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9640" yWindow="2460" windowWidth="25600" windowHeight="18380" tabRatio="500"/>
  </bookViews>
  <sheets>
    <sheet name="Table 1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3" i="1" l="1"/>
  <c r="AQ3" i="1"/>
  <c r="AP4" i="1"/>
  <c r="AQ4" i="1"/>
  <c r="AP5" i="1"/>
  <c r="AQ5" i="1"/>
  <c r="AP6" i="1"/>
  <c r="AQ6" i="1"/>
  <c r="AP7" i="1"/>
  <c r="AQ7" i="1"/>
  <c r="AP8" i="1"/>
  <c r="AQ8" i="1"/>
  <c r="AP9" i="1"/>
  <c r="AQ9" i="1"/>
  <c r="AP10" i="1"/>
  <c r="AQ10" i="1"/>
  <c r="AQ11" i="1"/>
  <c r="AP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<sst xmlns="http://schemas.openxmlformats.org/spreadsheetml/2006/main" count="93" uniqueCount="53">
  <si>
    <t>SPECIES</t>
  </si>
  <si>
    <t>SU 
1135=1163</t>
  </si>
  <si>
    <t>SU 1156*</t>
  </si>
  <si>
    <t>SU 1158*</t>
  </si>
  <si>
    <t>SU 1162</t>
  </si>
  <si>
    <t>SU 1165*</t>
  </si>
  <si>
    <t>SU 1168*</t>
  </si>
  <si>
    <t>SU 1169*</t>
  </si>
  <si>
    <t>SU 1174</t>
  </si>
  <si>
    <t>SU 1177*</t>
  </si>
  <si>
    <t>SU 1190</t>
  </si>
  <si>
    <t>SU 1199*</t>
  </si>
  <si>
    <t>SU 1203</t>
  </si>
  <si>
    <t>SU 1211</t>
  </si>
  <si>
    <t>SU 1214</t>
  </si>
  <si>
    <t>SU 1218</t>
  </si>
  <si>
    <t>SU 1221*</t>
  </si>
  <si>
    <t>SU 1222</t>
  </si>
  <si>
    <t>SU 1227*</t>
  </si>
  <si>
    <t>SU 1232</t>
  </si>
  <si>
    <t>SU 1242*</t>
  </si>
  <si>
    <t>SU 1260</t>
  </si>
  <si>
    <t>SU 1270</t>
  </si>
  <si>
    <t>SU 1271</t>
  </si>
  <si>
    <t>SU 1273</t>
  </si>
  <si>
    <t>SU 1275</t>
  </si>
  <si>
    <t>SU 1320</t>
  </si>
  <si>
    <t>SU 1327</t>
  </si>
  <si>
    <t>SU 1330</t>
  </si>
  <si>
    <t>SU 1340</t>
  </si>
  <si>
    <t>SU 1384</t>
  </si>
  <si>
    <t>SU 1388</t>
  </si>
  <si>
    <t>SU 1401</t>
  </si>
  <si>
    <t>SU 1405</t>
  </si>
  <si>
    <t>SU 1406</t>
  </si>
  <si>
    <t>SU 1412</t>
  </si>
  <si>
    <t>SU 1422</t>
  </si>
  <si>
    <t>SU 1465</t>
  </si>
  <si>
    <t>SU 1304</t>
  </si>
  <si>
    <t>SU 1408</t>
  </si>
  <si>
    <t>SU 1459*</t>
  </si>
  <si>
    <t>TOTAL 
Phase 3</t>
  </si>
  <si>
    <t>MNI</t>
  </si>
  <si>
    <t>%</t>
  </si>
  <si>
    <t>Canis familiaris</t>
  </si>
  <si>
    <t>Equus asinus</t>
  </si>
  <si>
    <t>Equus caballus</t>
  </si>
  <si>
    <t>Sus domesticus</t>
  </si>
  <si>
    <t>Ovis vel Capra</t>
  </si>
  <si>
    <t>Gallus gallus</t>
  </si>
  <si>
    <t>Homo Sapiens</t>
  </si>
  <si>
    <t>Bos taurus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</si>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</sst>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164" fontId="1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workbookViewId="0">
      <selection activeCell="H32" sqref="H32"/>
    </sheetView>
  </sheetViews>
  <sheetFormatPr baseColWidth="10" defaultRowHeight="15" x14ac:dyDescent="0"/>
  <sheetData>
    <row r="1" spans="1:43" ht="2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4" t="s">
        <v>38</v>
      </c>
      <c r="AN1" s="4" t="s">
        <v>39</v>
      </c>
      <c r="AO1" s="4" t="s">
        <v>40</v>
      </c>
      <c r="AP1" s="5" t="s">
        <v>41</v>
      </c>
      <c r="AQ1" s="6"/>
    </row>
    <row r="2" spans="1:43">
      <c r="A2" s="1"/>
      <c r="B2" s="7" t="s">
        <v>42</v>
      </c>
      <c r="C2" s="7" t="s">
        <v>42</v>
      </c>
      <c r="D2" s="7" t="s">
        <v>42</v>
      </c>
      <c r="E2" s="7" t="s">
        <v>42</v>
      </c>
      <c r="F2" s="7" t="s">
        <v>42</v>
      </c>
      <c r="G2" s="7" t="s">
        <v>42</v>
      </c>
      <c r="H2" s="7" t="s">
        <v>42</v>
      </c>
      <c r="I2" s="7" t="s">
        <v>42</v>
      </c>
      <c r="J2" s="7" t="s">
        <v>42</v>
      </c>
      <c r="K2" s="7" t="s">
        <v>42</v>
      </c>
      <c r="L2" s="7" t="s">
        <v>42</v>
      </c>
      <c r="M2" s="7" t="s">
        <v>42</v>
      </c>
      <c r="N2" s="7" t="s">
        <v>42</v>
      </c>
      <c r="O2" s="7" t="s">
        <v>42</v>
      </c>
      <c r="P2" s="7" t="s">
        <v>42</v>
      </c>
      <c r="Q2" s="7" t="s">
        <v>42</v>
      </c>
      <c r="R2" s="7" t="s">
        <v>42</v>
      </c>
      <c r="S2" s="7" t="s">
        <v>42</v>
      </c>
      <c r="T2" s="7" t="s">
        <v>42</v>
      </c>
      <c r="U2" s="7" t="s">
        <v>42</v>
      </c>
      <c r="V2" s="7" t="s">
        <v>42</v>
      </c>
      <c r="W2" s="7" t="s">
        <v>42</v>
      </c>
      <c r="X2" s="7" t="s">
        <v>42</v>
      </c>
      <c r="Y2" s="7" t="s">
        <v>42</v>
      </c>
      <c r="Z2" s="7" t="s">
        <v>42</v>
      </c>
      <c r="AA2" s="7" t="s">
        <v>42</v>
      </c>
      <c r="AB2" s="7" t="s">
        <v>42</v>
      </c>
      <c r="AC2" s="7" t="s">
        <v>42</v>
      </c>
      <c r="AD2" s="7" t="s">
        <v>42</v>
      </c>
      <c r="AE2" s="7" t="s">
        <v>42</v>
      </c>
      <c r="AF2" s="7" t="s">
        <v>42</v>
      </c>
      <c r="AG2" s="7" t="s">
        <v>42</v>
      </c>
      <c r="AH2" s="7" t="s">
        <v>42</v>
      </c>
      <c r="AI2" s="7" t="s">
        <v>42</v>
      </c>
      <c r="AJ2" s="7" t="s">
        <v>42</v>
      </c>
      <c r="AK2" s="7" t="s">
        <v>42</v>
      </c>
      <c r="AL2" s="7" t="s">
        <v>42</v>
      </c>
      <c r="AM2" s="7" t="s">
        <v>42</v>
      </c>
      <c r="AN2" s="7" t="s">
        <v>42</v>
      </c>
      <c r="AO2" s="7" t="s">
        <v>42</v>
      </c>
      <c r="AP2" s="7" t="s">
        <v>42</v>
      </c>
      <c r="AQ2" s="7" t="s">
        <v>43</v>
      </c>
    </row>
    <row r="3" spans="1:43">
      <c r="A3" s="8" t="s">
        <v>44</v>
      </c>
      <c r="B3" s="9"/>
      <c r="C3" s="10"/>
      <c r="D3" s="9">
        <v>1</v>
      </c>
      <c r="E3" s="9"/>
      <c r="F3" s="9">
        <v>1</v>
      </c>
      <c r="G3" s="10"/>
      <c r="H3" s="9">
        <v>1</v>
      </c>
      <c r="I3" s="10"/>
      <c r="J3" s="10">
        <v>1</v>
      </c>
      <c r="K3" s="11"/>
      <c r="L3" s="9"/>
      <c r="M3" s="10">
        <v>1</v>
      </c>
      <c r="N3" s="10"/>
      <c r="O3" s="10"/>
      <c r="P3" s="10">
        <v>1</v>
      </c>
      <c r="Q3" s="10">
        <v>1</v>
      </c>
      <c r="R3" s="10"/>
      <c r="S3" s="10"/>
      <c r="T3" s="10"/>
      <c r="U3" s="10"/>
      <c r="V3" s="11"/>
      <c r="W3" s="11"/>
      <c r="X3" s="11"/>
      <c r="Y3" s="10"/>
      <c r="Z3" s="11"/>
      <c r="AA3" s="10">
        <v>1</v>
      </c>
      <c r="AB3" s="10">
        <v>1</v>
      </c>
      <c r="AC3" s="11"/>
      <c r="AD3" s="10"/>
      <c r="AE3" s="11"/>
      <c r="AF3" s="10"/>
      <c r="AG3" s="10">
        <v>1</v>
      </c>
      <c r="AH3" s="11"/>
      <c r="AI3" s="10">
        <v>1</v>
      </c>
      <c r="AJ3" s="10"/>
      <c r="AK3" s="10"/>
      <c r="AL3" s="9"/>
      <c r="AM3" s="12"/>
      <c r="AN3" s="12"/>
      <c r="AO3" s="13"/>
      <c r="AP3" s="7">
        <f t="shared" ref="AP3:AP10" si="0">SUM(B3:AO3)</f>
        <v>11</v>
      </c>
      <c r="AQ3" s="14">
        <f>AP3/136%</f>
        <v>8.0882352941176467</v>
      </c>
    </row>
    <row r="4" spans="1:43">
      <c r="A4" s="8" t="s">
        <v>45</v>
      </c>
      <c r="B4" s="9">
        <v>1</v>
      </c>
      <c r="C4" s="10"/>
      <c r="D4" s="13"/>
      <c r="E4" s="9"/>
      <c r="F4" s="9"/>
      <c r="G4" s="10"/>
      <c r="H4" s="9"/>
      <c r="I4" s="10"/>
      <c r="J4" s="10"/>
      <c r="K4" s="11"/>
      <c r="L4" s="9"/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1"/>
      <c r="Y4" s="10"/>
      <c r="Z4" s="11"/>
      <c r="AA4" s="10"/>
      <c r="AB4" s="10"/>
      <c r="AC4" s="11"/>
      <c r="AD4" s="10"/>
      <c r="AE4" s="11"/>
      <c r="AF4" s="10"/>
      <c r="AG4" s="10"/>
      <c r="AH4" s="11"/>
      <c r="AI4" s="10"/>
      <c r="AJ4" s="10"/>
      <c r="AK4" s="10"/>
      <c r="AL4" s="9"/>
      <c r="AM4" s="12"/>
      <c r="AN4" s="12"/>
      <c r="AO4" s="13"/>
      <c r="AP4" s="7">
        <f t="shared" si="0"/>
        <v>1</v>
      </c>
      <c r="AQ4" s="14">
        <f t="shared" ref="AQ4:AQ10" si="1">AP4/136%</f>
        <v>0.73529411764705876</v>
      </c>
    </row>
    <row r="5" spans="1:43">
      <c r="A5" s="8" t="s">
        <v>46</v>
      </c>
      <c r="B5" s="9"/>
      <c r="C5" s="10"/>
      <c r="D5" s="13"/>
      <c r="E5" s="9"/>
      <c r="F5" s="9"/>
      <c r="G5" s="10">
        <v>1</v>
      </c>
      <c r="H5" s="9"/>
      <c r="I5" s="10"/>
      <c r="J5" s="10"/>
      <c r="K5" s="11"/>
      <c r="L5" s="9">
        <v>1</v>
      </c>
      <c r="M5" s="10"/>
      <c r="N5" s="10"/>
      <c r="O5" s="10"/>
      <c r="P5" s="10"/>
      <c r="Q5" s="10"/>
      <c r="R5" s="10"/>
      <c r="S5" s="10"/>
      <c r="T5" s="10"/>
      <c r="U5" s="10"/>
      <c r="V5" s="11"/>
      <c r="W5" s="11"/>
      <c r="X5" s="11"/>
      <c r="Y5" s="10"/>
      <c r="Z5" s="10"/>
      <c r="AA5" s="10"/>
      <c r="AB5" s="10"/>
      <c r="AC5" s="11"/>
      <c r="AD5" s="10">
        <v>1</v>
      </c>
      <c r="AE5" s="11"/>
      <c r="AF5" s="10"/>
      <c r="AG5" s="10"/>
      <c r="AH5" s="11"/>
      <c r="AI5" s="10"/>
      <c r="AJ5" s="10"/>
      <c r="AK5" s="10"/>
      <c r="AL5" s="9"/>
      <c r="AM5" s="12"/>
      <c r="AN5" s="12"/>
      <c r="AO5" s="13"/>
      <c r="AP5" s="7">
        <f t="shared" si="0"/>
        <v>3</v>
      </c>
      <c r="AQ5" s="14">
        <f t="shared" si="1"/>
        <v>2.2058823529411762</v>
      </c>
    </row>
    <row r="6" spans="1:43">
      <c r="A6" s="8" t="s">
        <v>47</v>
      </c>
      <c r="B6" s="9">
        <v>1</v>
      </c>
      <c r="C6" s="10">
        <v>5</v>
      </c>
      <c r="D6" s="9">
        <v>4</v>
      </c>
      <c r="E6" s="11"/>
      <c r="F6" s="9">
        <v>4</v>
      </c>
      <c r="G6" s="10">
        <v>2</v>
      </c>
      <c r="H6" s="9">
        <v>2</v>
      </c>
      <c r="I6" s="10">
        <v>1</v>
      </c>
      <c r="J6" s="10">
        <v>1</v>
      </c>
      <c r="K6" s="11"/>
      <c r="L6" s="9">
        <v>1</v>
      </c>
      <c r="M6" s="10">
        <v>2</v>
      </c>
      <c r="N6" s="10"/>
      <c r="O6" s="10">
        <v>1</v>
      </c>
      <c r="P6" s="10">
        <v>3</v>
      </c>
      <c r="Q6" s="10">
        <v>1</v>
      </c>
      <c r="R6" s="10">
        <v>2</v>
      </c>
      <c r="S6" s="10">
        <v>1</v>
      </c>
      <c r="T6" s="10">
        <v>1</v>
      </c>
      <c r="U6" s="10"/>
      <c r="V6" s="11"/>
      <c r="W6" s="10">
        <v>1</v>
      </c>
      <c r="X6" s="10">
        <v>1</v>
      </c>
      <c r="Y6" s="10">
        <v>2</v>
      </c>
      <c r="Z6" s="10">
        <v>1</v>
      </c>
      <c r="AA6" s="10">
        <v>5</v>
      </c>
      <c r="AB6" s="10">
        <v>5</v>
      </c>
      <c r="AC6" s="11"/>
      <c r="AD6" s="10">
        <v>4</v>
      </c>
      <c r="AE6" s="11"/>
      <c r="AF6" s="10">
        <v>2</v>
      </c>
      <c r="AG6" s="10">
        <v>1</v>
      </c>
      <c r="AH6" s="10">
        <v>2</v>
      </c>
      <c r="AI6" s="10">
        <v>1</v>
      </c>
      <c r="AJ6" s="10">
        <v>4</v>
      </c>
      <c r="AK6" s="10">
        <v>1</v>
      </c>
      <c r="AL6" s="9"/>
      <c r="AM6" s="12">
        <v>1</v>
      </c>
      <c r="AN6" s="12"/>
      <c r="AO6" s="13"/>
      <c r="AP6" s="7">
        <f t="shared" si="0"/>
        <v>63</v>
      </c>
      <c r="AQ6" s="14">
        <f t="shared" si="1"/>
        <v>46.323529411764703</v>
      </c>
    </row>
    <row r="7" spans="1:43">
      <c r="A7" s="8" t="s">
        <v>48</v>
      </c>
      <c r="B7" s="9">
        <v>1</v>
      </c>
      <c r="C7" s="10">
        <v>2</v>
      </c>
      <c r="D7" s="9">
        <v>1</v>
      </c>
      <c r="E7" s="11"/>
      <c r="F7" s="9">
        <v>4</v>
      </c>
      <c r="G7" s="10">
        <v>2</v>
      </c>
      <c r="H7" s="9">
        <v>2</v>
      </c>
      <c r="I7" s="10"/>
      <c r="J7" s="10">
        <v>1</v>
      </c>
      <c r="K7" s="11"/>
      <c r="L7" s="9">
        <v>1</v>
      </c>
      <c r="M7" s="10">
        <v>1</v>
      </c>
      <c r="N7" s="10"/>
      <c r="O7" s="10">
        <v>2</v>
      </c>
      <c r="P7" s="10">
        <v>1</v>
      </c>
      <c r="Q7" s="10"/>
      <c r="R7" s="10">
        <v>2</v>
      </c>
      <c r="S7" s="10">
        <v>1</v>
      </c>
      <c r="T7" s="10">
        <v>1</v>
      </c>
      <c r="U7" s="10">
        <v>1</v>
      </c>
      <c r="V7" s="11"/>
      <c r="W7" s="10"/>
      <c r="X7" s="11"/>
      <c r="Y7" s="10">
        <v>1</v>
      </c>
      <c r="Z7" s="10"/>
      <c r="AA7" s="10">
        <v>4</v>
      </c>
      <c r="AB7" s="10">
        <v>7</v>
      </c>
      <c r="AC7" s="11"/>
      <c r="AD7" s="10">
        <v>2</v>
      </c>
      <c r="AE7" s="10">
        <v>1</v>
      </c>
      <c r="AF7" s="10">
        <v>1</v>
      </c>
      <c r="AG7" s="10"/>
      <c r="AH7" s="11"/>
      <c r="AI7" s="10">
        <v>1</v>
      </c>
      <c r="AJ7" s="10">
        <v>1</v>
      </c>
      <c r="AK7" s="10"/>
      <c r="AL7" s="9"/>
      <c r="AM7" s="12">
        <v>1</v>
      </c>
      <c r="AN7" s="12"/>
      <c r="AO7" s="13"/>
      <c r="AP7" s="7">
        <f t="shared" si="0"/>
        <v>42</v>
      </c>
      <c r="AQ7" s="14">
        <f t="shared" si="1"/>
        <v>30.882352941176467</v>
      </c>
    </row>
    <row r="8" spans="1:43">
      <c r="A8" s="8" t="s">
        <v>49</v>
      </c>
      <c r="B8" s="9"/>
      <c r="C8" s="10"/>
      <c r="D8" s="9"/>
      <c r="E8" s="11"/>
      <c r="F8" s="9"/>
      <c r="G8" s="10"/>
      <c r="H8" s="9"/>
      <c r="I8" s="10"/>
      <c r="J8" s="10"/>
      <c r="K8" s="11"/>
      <c r="L8" s="9"/>
      <c r="M8" s="10"/>
      <c r="N8" s="10"/>
      <c r="O8" s="10"/>
      <c r="P8" s="10"/>
      <c r="Q8" s="10"/>
      <c r="R8" s="10"/>
      <c r="S8" s="10"/>
      <c r="T8" s="10"/>
      <c r="U8" s="10"/>
      <c r="V8" s="11"/>
      <c r="W8" s="10"/>
      <c r="X8" s="11"/>
      <c r="Y8" s="10"/>
      <c r="Z8" s="10"/>
      <c r="AA8" s="10"/>
      <c r="AB8" s="10"/>
      <c r="AC8" s="11"/>
      <c r="AD8" s="10"/>
      <c r="AE8" s="10"/>
      <c r="AF8" s="10"/>
      <c r="AG8" s="10"/>
      <c r="AH8" s="11"/>
      <c r="AI8" s="10"/>
      <c r="AJ8" s="10"/>
      <c r="AK8" s="10"/>
      <c r="AL8" s="9"/>
      <c r="AM8" s="15">
        <v>1</v>
      </c>
      <c r="AN8" s="12"/>
      <c r="AO8" s="13"/>
      <c r="AP8" s="7">
        <f t="shared" si="0"/>
        <v>1</v>
      </c>
      <c r="AQ8" s="14">
        <f t="shared" si="1"/>
        <v>0.73529411764705876</v>
      </c>
    </row>
    <row r="9" spans="1:43">
      <c r="A9" s="8" t="s">
        <v>50</v>
      </c>
      <c r="B9" s="9"/>
      <c r="C9" s="10"/>
      <c r="D9" s="9"/>
      <c r="E9" s="11"/>
      <c r="F9" s="9"/>
      <c r="G9" s="10"/>
      <c r="H9" s="9"/>
      <c r="I9" s="10"/>
      <c r="J9" s="10"/>
      <c r="K9" s="11"/>
      <c r="L9" s="9"/>
      <c r="M9" s="10"/>
      <c r="N9" s="10"/>
      <c r="O9" s="10"/>
      <c r="P9" s="10"/>
      <c r="Q9" s="10"/>
      <c r="R9" s="10"/>
      <c r="S9" s="10"/>
      <c r="T9" s="10"/>
      <c r="U9" s="10"/>
      <c r="V9" s="11"/>
      <c r="W9" s="10"/>
      <c r="X9" s="11"/>
      <c r="Y9" s="10"/>
      <c r="Z9" s="10"/>
      <c r="AA9" s="10"/>
      <c r="AB9" s="10"/>
      <c r="AC9" s="11"/>
      <c r="AD9" s="10"/>
      <c r="AE9" s="10"/>
      <c r="AF9" s="10"/>
      <c r="AG9" s="10"/>
      <c r="AH9" s="11"/>
      <c r="AI9" s="10"/>
      <c r="AJ9" s="10"/>
      <c r="AK9" s="10"/>
      <c r="AL9" s="9"/>
      <c r="AM9" s="15"/>
      <c r="AN9" s="12"/>
      <c r="AO9" s="13">
        <v>1</v>
      </c>
      <c r="AP9" s="7">
        <f t="shared" si="0"/>
        <v>1</v>
      </c>
      <c r="AQ9" s="14">
        <f t="shared" si="1"/>
        <v>0.73529411764705876</v>
      </c>
    </row>
    <row r="10" spans="1:43">
      <c r="A10" s="8" t="s">
        <v>51</v>
      </c>
      <c r="B10" s="9"/>
      <c r="C10" s="10">
        <v>1</v>
      </c>
      <c r="D10" s="9">
        <v>1</v>
      </c>
      <c r="E10" s="11"/>
      <c r="F10" s="9">
        <v>2</v>
      </c>
      <c r="G10" s="10">
        <v>1</v>
      </c>
      <c r="H10" s="9"/>
      <c r="I10" s="10">
        <v>1</v>
      </c>
      <c r="J10" s="10">
        <v>1</v>
      </c>
      <c r="K10" s="11"/>
      <c r="L10" s="9"/>
      <c r="M10" s="10"/>
      <c r="N10" s="10"/>
      <c r="O10" s="10"/>
      <c r="P10" s="10">
        <v>1</v>
      </c>
      <c r="Q10" s="10"/>
      <c r="R10" s="10"/>
      <c r="S10" s="10"/>
      <c r="T10" s="10">
        <v>1</v>
      </c>
      <c r="U10" s="10">
        <v>1</v>
      </c>
      <c r="V10" s="11"/>
      <c r="W10" s="10"/>
      <c r="X10" s="11"/>
      <c r="Y10" s="10">
        <v>1</v>
      </c>
      <c r="Z10" s="10"/>
      <c r="AA10" s="10">
        <v>1</v>
      </c>
      <c r="AB10" s="10">
        <v>2</v>
      </c>
      <c r="AC10" s="11"/>
      <c r="AD10" s="10">
        <v>1</v>
      </c>
      <c r="AE10" s="10"/>
      <c r="AF10" s="10"/>
      <c r="AG10" s="10">
        <v>1</v>
      </c>
      <c r="AH10" s="11"/>
      <c r="AI10" s="10"/>
      <c r="AJ10" s="10"/>
      <c r="AK10" s="10">
        <v>1</v>
      </c>
      <c r="AL10" s="9">
        <v>1</v>
      </c>
      <c r="AM10" s="12">
        <v>1</v>
      </c>
      <c r="AN10" s="12">
        <v>1</v>
      </c>
      <c r="AO10" s="13"/>
      <c r="AP10" s="7">
        <f t="shared" si="0"/>
        <v>20</v>
      </c>
      <c r="AQ10" s="14">
        <f t="shared" si="1"/>
        <v>14.705882352941176</v>
      </c>
    </row>
    <row r="11" spans="1:43">
      <c r="A11" s="12" t="s">
        <v>52</v>
      </c>
      <c r="B11" s="7">
        <f t="shared" ref="B11:AL11" si="2">SUM(B3:B10)</f>
        <v>3</v>
      </c>
      <c r="C11" s="7">
        <f t="shared" si="2"/>
        <v>8</v>
      </c>
      <c r="D11" s="7">
        <f t="shared" si="2"/>
        <v>7</v>
      </c>
      <c r="E11" s="7">
        <f t="shared" si="2"/>
        <v>0</v>
      </c>
      <c r="F11" s="7">
        <f t="shared" si="2"/>
        <v>11</v>
      </c>
      <c r="G11" s="7">
        <f t="shared" si="2"/>
        <v>6</v>
      </c>
      <c r="H11" s="7">
        <f t="shared" si="2"/>
        <v>5</v>
      </c>
      <c r="I11" s="7">
        <f t="shared" si="2"/>
        <v>2</v>
      </c>
      <c r="J11" s="7">
        <f t="shared" si="2"/>
        <v>4</v>
      </c>
      <c r="K11" s="7">
        <f t="shared" si="2"/>
        <v>0</v>
      </c>
      <c r="L11" s="7">
        <f t="shared" si="2"/>
        <v>3</v>
      </c>
      <c r="M11" s="7">
        <f t="shared" si="2"/>
        <v>4</v>
      </c>
      <c r="N11" s="7">
        <f t="shared" si="2"/>
        <v>0</v>
      </c>
      <c r="O11" s="7">
        <f t="shared" si="2"/>
        <v>3</v>
      </c>
      <c r="P11" s="7">
        <f t="shared" si="2"/>
        <v>6</v>
      </c>
      <c r="Q11" s="7">
        <f>SUM(Q3:Q10)</f>
        <v>2</v>
      </c>
      <c r="R11" s="7">
        <f>SUM(R3:R10)</f>
        <v>4</v>
      </c>
      <c r="S11" s="7">
        <f t="shared" si="2"/>
        <v>2</v>
      </c>
      <c r="T11" s="7">
        <f t="shared" si="2"/>
        <v>3</v>
      </c>
      <c r="U11" s="7">
        <f t="shared" si="2"/>
        <v>2</v>
      </c>
      <c r="V11" s="7">
        <f t="shared" si="2"/>
        <v>0</v>
      </c>
      <c r="W11" s="7">
        <f t="shared" si="2"/>
        <v>1</v>
      </c>
      <c r="X11" s="7">
        <f t="shared" si="2"/>
        <v>1</v>
      </c>
      <c r="Y11" s="7">
        <f t="shared" si="2"/>
        <v>4</v>
      </c>
      <c r="Z11" s="7">
        <f t="shared" si="2"/>
        <v>1</v>
      </c>
      <c r="AA11" s="7">
        <f t="shared" si="2"/>
        <v>11</v>
      </c>
      <c r="AB11" s="7">
        <f t="shared" si="2"/>
        <v>15</v>
      </c>
      <c r="AC11" s="7">
        <f t="shared" si="2"/>
        <v>0</v>
      </c>
      <c r="AD11" s="7">
        <f t="shared" si="2"/>
        <v>8</v>
      </c>
      <c r="AE11" s="7">
        <f t="shared" si="2"/>
        <v>1</v>
      </c>
      <c r="AF11" s="7">
        <f t="shared" si="2"/>
        <v>3</v>
      </c>
      <c r="AG11" s="7">
        <f t="shared" si="2"/>
        <v>3</v>
      </c>
      <c r="AH11" s="7">
        <f t="shared" si="2"/>
        <v>2</v>
      </c>
      <c r="AI11" s="7">
        <f t="shared" si="2"/>
        <v>3</v>
      </c>
      <c r="AJ11" s="7">
        <f t="shared" si="2"/>
        <v>5</v>
      </c>
      <c r="AK11" s="7">
        <f t="shared" si="2"/>
        <v>2</v>
      </c>
      <c r="AL11" s="7">
        <f t="shared" si="2"/>
        <v>1</v>
      </c>
      <c r="AM11" s="12"/>
      <c r="AN11" s="12"/>
      <c r="AO11" s="12"/>
      <c r="AP11" s="7">
        <f>SUM(AP3:AP10)</f>
        <v>142</v>
      </c>
      <c r="AQ11" s="7">
        <f>SUM(AQ3:AQ10)</f>
        <v>104.41176470588233</v>
      </c>
    </row>
  </sheetData>
  <mergeCells count="2">
    <mergeCell ref="A1:A2"/>
    <mergeCell ref="AP1:AQ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2018-02-16T14:11:48Z</dcterms:created>
  <dcterms:modified xsi:type="dcterms:W3CDTF">2018-02-16T14:12:03Z</dcterms:modified>
</cp:coreProperties>
</file>